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'Hoja1'!$A$1:$G$46</definedName>
  </definedNames>
  <calcPr fullCalcOnLoad="1"/>
</workbook>
</file>

<file path=xl/sharedStrings.xml><?xml version="1.0" encoding="utf-8"?>
<sst xmlns="http://schemas.openxmlformats.org/spreadsheetml/2006/main" count="68" uniqueCount="59">
  <si>
    <t>Instrum. b</t>
  </si>
  <si>
    <t>Instrum. a</t>
  </si>
  <si>
    <t>D.E.</t>
  </si>
  <si>
    <t>n</t>
  </si>
  <si>
    <t>E.S.</t>
  </si>
  <si>
    <t>Pregunta 1</t>
  </si>
  <si>
    <t xml:space="preserve"> más preciso</t>
  </si>
  <si>
    <t>Pregunta 2</t>
  </si>
  <si>
    <t xml:space="preserve">á. basal = </t>
  </si>
  <si>
    <t>Pregunta 3</t>
  </si>
  <si>
    <t>31,4 cm</t>
  </si>
  <si>
    <t>56,5 cm</t>
  </si>
  <si>
    <t>100,5 cm</t>
  </si>
  <si>
    <t>Pregunta 4</t>
  </si>
  <si>
    <t>21,7 cm</t>
  </si>
  <si>
    <t>(3532/5)^1/2</t>
  </si>
  <si>
    <t>(2354/5)^1/2</t>
  </si>
  <si>
    <t>Muestra 1=</t>
  </si>
  <si>
    <t>Muestra 2=</t>
  </si>
  <si>
    <t xml:space="preserve"> 26,6 cm</t>
  </si>
  <si>
    <t>=</t>
  </si>
  <si>
    <t>Pregunta 5</t>
  </si>
  <si>
    <t xml:space="preserve"> </t>
  </si>
  <si>
    <t>h =</t>
  </si>
  <si>
    <t xml:space="preserve"> (L1 - L2) *`[cos (arc tang 0,21)]^2</t>
  </si>
  <si>
    <t>28 x 0,9577 =</t>
  </si>
  <si>
    <t>26,8 m</t>
  </si>
  <si>
    <t>Pregunta 6</t>
  </si>
  <si>
    <t>BL  + Tel</t>
  </si>
  <si>
    <t>Clin+ Cinta</t>
  </si>
  <si>
    <t>3º</t>
  </si>
  <si>
    <t>23º</t>
  </si>
  <si>
    <t>21,8 º</t>
  </si>
  <si>
    <t>16,7 º</t>
  </si>
  <si>
    <t>15 º</t>
  </si>
  <si>
    <t>cos</t>
  </si>
  <si>
    <t>cos2</t>
  </si>
  <si>
    <t xml:space="preserve">       Correcciones</t>
  </si>
  <si>
    <t>Alt. S/Corr</t>
  </si>
  <si>
    <t>C2/(4xPi) =</t>
  </si>
  <si>
    <t>(m)</t>
  </si>
  <si>
    <t>Alt.Corr.</t>
  </si>
  <si>
    <t>Ángulo</t>
  </si>
  <si>
    <t>Pregunta 7</t>
  </si>
  <si>
    <t xml:space="preserve"> 32 m2 x 0,48 x H Lorey </t>
  </si>
  <si>
    <r>
      <t xml:space="preserve"> 32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x 0,48 x 24,64 m</t>
    </r>
  </si>
  <si>
    <t xml:space="preserve">Vol (m3) = </t>
  </si>
  <si>
    <t xml:space="preserve">Vol  (m3) = </t>
  </si>
  <si>
    <t>378.5 m3</t>
  </si>
  <si>
    <t>Pregunta 8</t>
  </si>
  <si>
    <t>0,4682 + 0,4216 + 0,1613</t>
  </si>
  <si>
    <t>1,051 m3</t>
  </si>
  <si>
    <t>Pregunta 9</t>
  </si>
  <si>
    <t>0,807 m3</t>
  </si>
  <si>
    <t>Pregunta 10</t>
  </si>
  <si>
    <t>Dist = (50/cos 18) - 50 =</t>
  </si>
  <si>
    <t>2,57</t>
  </si>
  <si>
    <t>2,57 m</t>
  </si>
  <si>
    <r>
      <t>0,0674 m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</si>
</sst>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68" fontId="1" fillId="0" borderId="4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8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2.00390625" style="2" bestFit="1" customWidth="1"/>
    <col min="2" max="2" width="12.421875" style="2" bestFit="1" customWidth="1"/>
    <col min="3" max="3" width="15.140625" style="2" bestFit="1" customWidth="1"/>
    <col min="4" max="4" width="11.421875" style="2" customWidth="1"/>
    <col min="5" max="5" width="9.57421875" style="2" customWidth="1"/>
    <col min="6" max="6" width="11.57421875" style="2" customWidth="1"/>
    <col min="7" max="16384" width="11.421875" style="2" customWidth="1"/>
  </cols>
  <sheetData>
    <row r="1" ht="15">
      <c r="A1" s="1" t="s">
        <v>5</v>
      </c>
    </row>
    <row r="2" spans="1:6" ht="15" thickBot="1">
      <c r="A2" s="3"/>
      <c r="B2" s="4" t="s">
        <v>2</v>
      </c>
      <c r="C2" s="4" t="s">
        <v>3</v>
      </c>
      <c r="D2" s="5" t="s">
        <v>4</v>
      </c>
      <c r="E2" s="6"/>
      <c r="F2" s="6"/>
    </row>
    <row r="3" spans="1:7" ht="15.75" thickBot="1">
      <c r="A3" s="3" t="s">
        <v>1</v>
      </c>
      <c r="B3" s="3">
        <v>0.1941</v>
      </c>
      <c r="C3" s="7">
        <v>6</v>
      </c>
      <c r="D3" s="8">
        <v>0.07924099317903581</v>
      </c>
      <c r="G3" s="27" t="s">
        <v>6</v>
      </c>
    </row>
    <row r="4" spans="1:6" ht="14.25">
      <c r="A4" s="3" t="s">
        <v>0</v>
      </c>
      <c r="B4" s="3">
        <v>0.1924</v>
      </c>
      <c r="C4" s="3">
        <v>5</v>
      </c>
      <c r="D4" s="9">
        <v>0.0860438957741919</v>
      </c>
      <c r="E4" s="6"/>
      <c r="F4" s="6"/>
    </row>
    <row r="5" spans="1:7" ht="14.25">
      <c r="A5" s="10"/>
      <c r="B5" s="10"/>
      <c r="C5" s="10"/>
      <c r="D5" s="10"/>
      <c r="E5" s="11"/>
      <c r="F5" s="11"/>
      <c r="G5" s="10"/>
    </row>
    <row r="6" spans="1:6" ht="15">
      <c r="A6" s="1" t="s">
        <v>7</v>
      </c>
      <c r="E6" s="6"/>
      <c r="F6" s="6"/>
    </row>
    <row r="7" spans="2:7" ht="17.25">
      <c r="B7" s="2" t="s">
        <v>8</v>
      </c>
      <c r="C7" s="2" t="s">
        <v>39</v>
      </c>
      <c r="D7" s="26">
        <f>0.92*0.92/(4*PI())</f>
        <v>0.06735437191649012</v>
      </c>
      <c r="E7" s="12"/>
      <c r="F7" s="6"/>
      <c r="G7" s="25" t="s">
        <v>58</v>
      </c>
    </row>
    <row r="8" spans="1:7" ht="14.25">
      <c r="A8" s="10"/>
      <c r="B8" s="10"/>
      <c r="C8" s="10"/>
      <c r="D8" s="10"/>
      <c r="E8" s="10"/>
      <c r="F8" s="10"/>
      <c r="G8" s="10"/>
    </row>
    <row r="9" spans="1:6" ht="15">
      <c r="A9" s="1" t="s">
        <v>9</v>
      </c>
      <c r="E9" s="13"/>
      <c r="F9" s="13"/>
    </row>
    <row r="10" spans="2:4" ht="15">
      <c r="B10" s="14" t="s">
        <v>10</v>
      </c>
      <c r="C10" s="14" t="s">
        <v>11</v>
      </c>
      <c r="D10" s="14" t="s">
        <v>12</v>
      </c>
    </row>
    <row r="11" spans="1:7" ht="14.25">
      <c r="A11" s="10"/>
      <c r="B11" s="10"/>
      <c r="C11" s="10"/>
      <c r="D11" s="10"/>
      <c r="E11" s="10"/>
      <c r="F11" s="10"/>
      <c r="G11" s="10"/>
    </row>
    <row r="12" ht="15">
      <c r="A12" s="1" t="s">
        <v>13</v>
      </c>
    </row>
    <row r="13" spans="2:7" ht="15">
      <c r="B13" s="3" t="s">
        <v>17</v>
      </c>
      <c r="C13" s="3" t="s">
        <v>15</v>
      </c>
      <c r="D13" s="15" t="s">
        <v>20</v>
      </c>
      <c r="G13" s="16" t="s">
        <v>19</v>
      </c>
    </row>
    <row r="14" spans="2:7" ht="15">
      <c r="B14" s="3" t="s">
        <v>18</v>
      </c>
      <c r="C14" s="3" t="s">
        <v>16</v>
      </c>
      <c r="D14" s="15" t="s">
        <v>20</v>
      </c>
      <c r="G14" s="16" t="s">
        <v>14</v>
      </c>
    </row>
    <row r="15" spans="1:7" ht="14.25">
      <c r="A15" s="10"/>
      <c r="B15" s="10"/>
      <c r="C15" s="10"/>
      <c r="D15" s="10"/>
      <c r="E15" s="10"/>
      <c r="F15" s="10"/>
      <c r="G15" s="10"/>
    </row>
    <row r="16" ht="15">
      <c r="A16" s="1" t="s">
        <v>21</v>
      </c>
    </row>
    <row r="17" spans="1:3" ht="14.25">
      <c r="A17" s="2" t="s">
        <v>22</v>
      </c>
      <c r="B17" s="17" t="s">
        <v>23</v>
      </c>
      <c r="C17" s="2" t="s">
        <v>24</v>
      </c>
    </row>
    <row r="18" spans="2:7" ht="15">
      <c r="B18" s="17" t="s">
        <v>23</v>
      </c>
      <c r="C18" s="2" t="s">
        <v>25</v>
      </c>
      <c r="G18" s="16" t="s">
        <v>26</v>
      </c>
    </row>
    <row r="19" spans="1:7" ht="14.25">
      <c r="A19" s="10"/>
      <c r="B19" s="10"/>
      <c r="C19" s="10"/>
      <c r="D19" s="10"/>
      <c r="E19" s="10"/>
      <c r="F19" s="10"/>
      <c r="G19" s="10"/>
    </row>
    <row r="20" ht="15">
      <c r="A20" s="1" t="s">
        <v>27</v>
      </c>
    </row>
    <row r="21" spans="2:7" ht="14.25">
      <c r="B21" s="2" t="s">
        <v>42</v>
      </c>
      <c r="C21" s="2" t="s">
        <v>37</v>
      </c>
      <c r="E21" s="2" t="s">
        <v>38</v>
      </c>
      <c r="G21" s="2" t="s">
        <v>41</v>
      </c>
    </row>
    <row r="22" spans="5:7" ht="14.25">
      <c r="E22" s="15" t="s">
        <v>40</v>
      </c>
      <c r="G22" s="15" t="s">
        <v>40</v>
      </c>
    </row>
    <row r="23" spans="1:8" ht="15">
      <c r="A23" s="2" t="s">
        <v>29</v>
      </c>
      <c r="B23" s="4" t="s">
        <v>30</v>
      </c>
      <c r="C23" s="4" t="s">
        <v>35</v>
      </c>
      <c r="D23" s="18">
        <v>0.9986</v>
      </c>
      <c r="E23" s="3">
        <v>17.11</v>
      </c>
      <c r="G23" s="19">
        <f>+E23*D23</f>
        <v>17.086046</v>
      </c>
      <c r="H23" s="20"/>
    </row>
    <row r="24" spans="1:8" ht="15">
      <c r="A24" s="2" t="s">
        <v>28</v>
      </c>
      <c r="B24" s="4" t="s">
        <v>31</v>
      </c>
      <c r="C24" s="4" t="s">
        <v>36</v>
      </c>
      <c r="D24" s="18">
        <v>0.8473</v>
      </c>
      <c r="E24" s="3">
        <v>22</v>
      </c>
      <c r="G24" s="19">
        <f>+E24*D24</f>
        <v>18.640600000000003</v>
      </c>
      <c r="H24" s="20"/>
    </row>
    <row r="25" spans="1:8" ht="15">
      <c r="A25" s="2" t="s">
        <v>29</v>
      </c>
      <c r="B25" s="4" t="s">
        <v>32</v>
      </c>
      <c r="C25" s="4" t="s">
        <v>35</v>
      </c>
      <c r="D25" s="18">
        <v>0.9285</v>
      </c>
      <c r="E25" s="3">
        <v>16.4</v>
      </c>
      <c r="G25" s="19">
        <f>+E25*D25</f>
        <v>15.2274</v>
      </c>
      <c r="H25" s="20"/>
    </row>
    <row r="26" spans="1:8" ht="15">
      <c r="A26" s="2" t="s">
        <v>28</v>
      </c>
      <c r="B26" s="4" t="s">
        <v>34</v>
      </c>
      <c r="C26" s="4" t="s">
        <v>36</v>
      </c>
      <c r="D26" s="18">
        <v>0.933</v>
      </c>
      <c r="E26" s="3">
        <v>35</v>
      </c>
      <c r="G26" s="19">
        <f>+E26*D26</f>
        <v>32.655</v>
      </c>
      <c r="H26" s="20"/>
    </row>
    <row r="27" spans="1:8" ht="15">
      <c r="A27" s="2" t="s">
        <v>28</v>
      </c>
      <c r="B27" s="4" t="s">
        <v>33</v>
      </c>
      <c r="C27" s="4" t="s">
        <v>36</v>
      </c>
      <c r="D27" s="18">
        <v>0.9174</v>
      </c>
      <c r="E27" s="3">
        <v>10</v>
      </c>
      <c r="G27" s="19">
        <f>+E27*D27</f>
        <v>9.174</v>
      </c>
      <c r="H27" s="20"/>
    </row>
    <row r="28" spans="1:7" ht="14.25">
      <c r="A28" s="10"/>
      <c r="B28" s="10"/>
      <c r="C28" s="10"/>
      <c r="D28" s="10"/>
      <c r="E28" s="10"/>
      <c r="F28" s="10"/>
      <c r="G28" s="10"/>
    </row>
    <row r="29" ht="15">
      <c r="A29" s="1" t="s">
        <v>43</v>
      </c>
    </row>
    <row r="30" spans="2:3" ht="14.25">
      <c r="B30" s="17" t="s">
        <v>46</v>
      </c>
      <c r="C30" s="2" t="s">
        <v>44</v>
      </c>
    </row>
    <row r="31" ht="14.25">
      <c r="B31" s="17"/>
    </row>
    <row r="32" spans="2:12" ht="17.25">
      <c r="B32" s="17" t="s">
        <v>47</v>
      </c>
      <c r="C32" s="2" t="s">
        <v>45</v>
      </c>
      <c r="G32" s="14" t="s">
        <v>48</v>
      </c>
      <c r="I32" s="2">
        <v>23.6</v>
      </c>
      <c r="J32" s="21">
        <f>0.7854*(I32/100)^2</f>
        <v>0.04374363840000001</v>
      </c>
      <c r="K32" s="2">
        <v>23.5</v>
      </c>
      <c r="L32" s="2">
        <f>+J32*K32</f>
        <v>1.0279755024000001</v>
      </c>
    </row>
    <row r="33" spans="1:12" ht="14.25">
      <c r="A33" s="10"/>
      <c r="B33" s="24"/>
      <c r="C33" s="10"/>
      <c r="D33" s="10"/>
      <c r="E33" s="10"/>
      <c r="F33" s="10"/>
      <c r="G33" s="10"/>
      <c r="I33" s="2">
        <v>17.2</v>
      </c>
      <c r="J33" s="21">
        <f>0.7854*(I33/100)^2</f>
        <v>0.023235273599999995</v>
      </c>
      <c r="K33" s="2">
        <v>19.6</v>
      </c>
      <c r="L33" s="2">
        <f>+J33*K33</f>
        <v>0.4554113625599999</v>
      </c>
    </row>
    <row r="34" spans="1:12" ht="15">
      <c r="A34" s="1" t="s">
        <v>49</v>
      </c>
      <c r="I34" s="2">
        <v>29.4</v>
      </c>
      <c r="J34" s="21">
        <f>0.7854*(I34/100)^2</f>
        <v>0.06788683439999998</v>
      </c>
      <c r="K34" s="2">
        <v>27.1</v>
      </c>
      <c r="L34" s="2">
        <f>+J34*K34</f>
        <v>1.8397332122399996</v>
      </c>
    </row>
    <row r="35" spans="2:12" ht="15">
      <c r="B35" s="2" t="s">
        <v>50</v>
      </c>
      <c r="G35" s="16" t="s">
        <v>51</v>
      </c>
      <c r="J35" s="13">
        <f>SUM(J32:J34)</f>
        <v>0.1348657464</v>
      </c>
      <c r="K35" s="13"/>
      <c r="L35" s="13">
        <f>SUM(L32:L34)</f>
        <v>3.3231200771999996</v>
      </c>
    </row>
    <row r="36" spans="1:12" ht="14.25">
      <c r="A36" s="10"/>
      <c r="B36" s="10"/>
      <c r="C36" s="10"/>
      <c r="D36" s="10"/>
      <c r="E36" s="10"/>
      <c r="F36" s="10"/>
      <c r="G36" s="10"/>
      <c r="L36" s="23">
        <f>+L35/J35</f>
        <v>24.64020825083277</v>
      </c>
    </row>
    <row r="37" ht="15">
      <c r="A37" s="1" t="s">
        <v>52</v>
      </c>
    </row>
    <row r="38" spans="2:3" ht="14.25">
      <c r="B38" s="2">
        <v>18</v>
      </c>
      <c r="C38" s="2">
        <f>0.016+0.00048*B38*B38</f>
        <v>0.17152</v>
      </c>
    </row>
    <row r="39" spans="2:3" ht="14.25">
      <c r="B39" s="2">
        <v>23</v>
      </c>
      <c r="C39" s="2">
        <f>0.016+0.00048*B39*B39</f>
        <v>0.26992</v>
      </c>
    </row>
    <row r="40" spans="2:7" ht="15">
      <c r="B40" s="2">
        <v>27</v>
      </c>
      <c r="C40" s="2">
        <f>0.016+0.00048*B40*B40</f>
        <v>0.36592</v>
      </c>
      <c r="D40" s="22">
        <f>SUM(C38:C40)</f>
        <v>0.8073600000000001</v>
      </c>
      <c r="G40" s="16" t="s">
        <v>53</v>
      </c>
    </row>
    <row r="41" spans="1:7" ht="14.25">
      <c r="A41" s="10"/>
      <c r="B41" s="10"/>
      <c r="C41" s="10"/>
      <c r="D41" s="10"/>
      <c r="E41" s="10"/>
      <c r="F41" s="10"/>
      <c r="G41" s="10"/>
    </row>
    <row r="42" ht="15">
      <c r="A42" s="1" t="s">
        <v>54</v>
      </c>
    </row>
    <row r="44" spans="2:7" ht="15">
      <c r="B44" s="2" t="s">
        <v>55</v>
      </c>
      <c r="D44" s="2" t="s">
        <v>56</v>
      </c>
      <c r="G44" s="16" t="s">
        <v>57</v>
      </c>
    </row>
    <row r="45" spans="1:7" ht="14.25">
      <c r="A45" s="10"/>
      <c r="B45" s="10"/>
      <c r="C45" s="10"/>
      <c r="D45" s="10"/>
      <c r="E45" s="10"/>
      <c r="F45" s="10"/>
      <c r="G45" s="10"/>
    </row>
  </sheetData>
  <printOptions/>
  <pageMargins left="0.7874015748031497" right="0.3937007874015748" top="0.7874015748031497" bottom="0.7874015748031497" header="0.46" footer="0"/>
  <pageSetup horizontalDpi="300" verticalDpi="300" orientation="portrait" paperSize="9" r:id="rId1"/>
  <headerFooter alignWithMargins="0">
    <oddHeader>&amp;RParcial 1 - Año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Wabo</dc:creator>
  <cp:keywords/>
  <dc:description/>
  <cp:lastModifiedBy>E. Wabo</cp:lastModifiedBy>
  <cp:lastPrinted>2000-09-16T18:02:27Z</cp:lastPrinted>
  <dcterms:created xsi:type="dcterms:W3CDTF">2000-09-16T16:30:50Z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