
<file path=[Content_Types].xml><?xml version="1.0" encoding="utf-8"?>
<Types xmlns="http://schemas.openxmlformats.org/package/2006/content-types">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sharedStrings.xml" ContentType="application/vnd.openxmlformats-officedocument.spreadsheetml.sharedStrings+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206" firstSheet="0" activeTab="0"/>
  </bookViews>
  <sheets>
    <sheet name="Sheet1" sheetId="1" state="visible" r:id="rId2"/>
  </sheets>
  <calcPr iterateCount="100" refMode="A1" iterate="false" iterateDelta="0.001"/>
</workbook>
</file>

<file path=xl/sharedStrings.xml><?xml version="1.0" encoding="utf-8"?>
<sst xmlns="http://schemas.openxmlformats.org/spreadsheetml/2006/main" count="69" uniqueCount="27">
  <si>
    <t>Estos datos son de un problema que no está en la presentación y que describimos mediante un grafo de Actividades En los Arcos dibujado directamente en el pizarrón. Es el mismo que usó para definir el modelo de PL para resolver el problema del camino crítico. Hay un archivo .dat para encontrar el camino crítico que se usa como dato en esta que es su versión estocástica o probabilística (PERT).</t>
  </si>
  <si>
    <t>Duración</t>
  </si>
  <si>
    <t>¿Crítica?</t>
  </si>
  <si>
    <t>Actividad</t>
  </si>
  <si>
    <t>Optimista</t>
  </si>
  <si>
    <t>Más probable</t>
  </si>
  <si>
    <t>Pesimista</t>
  </si>
  <si>
    <t>Media_actividad</t>
  </si>
  <si>
    <t>Varianza_actividad</t>
  </si>
  <si>
    <t>c</t>
  </si>
  <si>
    <t>A</t>
  </si>
  <si>
    <t>/*</t>
  </si>
  <si>
    <t>*/</t>
  </si>
  <si>
    <t>B</t>
  </si>
  <si>
    <t>C</t>
  </si>
  <si>
    <t>D</t>
  </si>
  <si>
    <t>E</t>
  </si>
  <si>
    <t>F</t>
  </si>
  <si>
    <t>G</t>
  </si>
  <si>
    <t>H</t>
  </si>
  <si>
    <t>I</t>
  </si>
  <si>
    <t>J</t>
  </si>
  <si>
    <t>;</t>
  </si>
  <si>
    <t>Horizonte</t>
  </si>
  <si>
    <t>E(DuracProy)</t>
  </si>
  <si>
    <t>VAR(DuracProy)</t>
  </si>
  <si>
    <t>Probabilidad de terminar antes de Horizonte</t>
  </si>
</sst>
</file>

<file path=xl/styles.xml><?xml version="1.0" encoding="utf-8"?>
<styleSheet xmlns="http://schemas.openxmlformats.org/spreadsheetml/2006/main">
  <numFmts count="3">
    <numFmt numFmtId="164" formatCode="GENERAL"/>
    <numFmt numFmtId="165" formatCode="0.000"/>
    <numFmt numFmtId="166" formatCode="0.00"/>
  </numFmts>
  <fonts count="5">
    <font>
      <sz val="10"/>
      <name val="Arial"/>
      <family val="2"/>
      <charset val="1"/>
    </font>
    <font>
      <sz val="10"/>
      <name val="Arial"/>
      <family val="0"/>
    </font>
    <font>
      <sz val="10"/>
      <name val="Arial"/>
      <family val="0"/>
    </font>
    <font>
      <sz val="10"/>
      <name val="Arial"/>
      <family val="0"/>
    </font>
    <font>
      <sz val="10"/>
      <color rgb="FF800000"/>
      <name val="Arial"/>
      <family val="2"/>
      <charset val="1"/>
    </font>
  </fonts>
  <fills count="5">
    <fill>
      <patternFill patternType="none"/>
    </fill>
    <fill>
      <patternFill patternType="gray125"/>
    </fill>
    <fill>
      <patternFill patternType="solid">
        <fgColor rgb="FFFFFF00"/>
        <bgColor rgb="FFFFFF00"/>
      </patternFill>
    </fill>
    <fill>
      <patternFill patternType="solid">
        <fgColor rgb="FF99FF99"/>
        <bgColor rgb="FFCCFFFF"/>
      </patternFill>
    </fill>
    <fill>
      <patternFill patternType="solid">
        <fgColor rgb="FF00CCFF"/>
        <bgColor rgb="FF33CCCC"/>
      </patternFill>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9">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4" fontId="0" fillId="2" borderId="0" xfId="0" applyFont="false" applyBorder="false" applyAlignment="true" applyProtection="false">
      <alignment horizontal="center" vertical="bottom" textRotation="0" wrapText="false" indent="0" shrinkToFit="false"/>
      <protection locked="true" hidden="false"/>
    </xf>
    <xf numFmtId="164" fontId="4" fillId="3" borderId="0" xfId="0" applyFont="true" applyBorder="false" applyAlignment="true" applyProtection="false">
      <alignment horizontal="center" vertical="bottom" textRotation="0" wrapText="false" indent="0" shrinkToFit="false"/>
      <protection locked="true" hidden="false"/>
    </xf>
    <xf numFmtId="164" fontId="0" fillId="0" borderId="0" xfId="0" applyFont="true" applyBorder="false" applyAlignment="true" applyProtection="false">
      <alignment horizontal="center" vertical="bottom" textRotation="0" wrapText="false" indent="0" shrinkToFit="false"/>
      <protection locked="true" hidden="false"/>
    </xf>
    <xf numFmtId="165" fontId="0" fillId="0" borderId="0" xfId="0" applyFont="false" applyBorder="false" applyAlignment="true" applyProtection="false">
      <alignment horizontal="center" vertical="bottom" textRotation="0" wrapText="false" indent="0" shrinkToFit="false"/>
      <protection locked="true" hidden="false"/>
    </xf>
    <xf numFmtId="164" fontId="0" fillId="4" borderId="0" xfId="0" applyFont="true" applyBorder="false" applyAlignment="true" applyProtection="false">
      <alignment horizontal="center" vertical="bottom" textRotation="0" wrapText="false" indent="0" shrinkToFit="false"/>
      <protection locked="true" hidden="false"/>
    </xf>
    <xf numFmtId="164" fontId="0" fillId="4" borderId="0" xfId="0" applyFont="true" applyBorder="false" applyAlignment="false" applyProtection="false">
      <alignment horizontal="general" vertical="bottom" textRotation="0" wrapText="fals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99FF99"/>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U18"/>
  <sheetViews>
    <sheetView windowProtection="false"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5" activeCellId="0" sqref="A15"/>
    </sheetView>
  </sheetViews>
  <sheetFormatPr defaultRowHeight="12.8"/>
  <cols>
    <col collapsed="false" hidden="false" max="1" min="1" style="0" width="8.93877551020408"/>
    <col collapsed="false" hidden="false" max="2" min="2" style="0" width="9.07142857142857"/>
    <col collapsed="false" hidden="false" max="3" min="3" style="0" width="9.35204081632653"/>
    <col collapsed="false" hidden="false" max="4" min="4" style="0" width="11.5204081632653"/>
    <col collapsed="false" hidden="false" max="5" min="5" style="0" width="9.62755102040816"/>
    <col collapsed="false" hidden="false" max="6" min="6" style="0" width="14.6326530612245"/>
    <col collapsed="false" hidden="false" max="7" min="7" style="0" width="16.7142857142857"/>
    <col collapsed="false" hidden="false" max="1025" min="8" style="0" width="11.5204081632653"/>
  </cols>
  <sheetData>
    <row r="1" customFormat="false" ht="57.45" hidden="false" customHeight="true" outlineLevel="0" collapsed="false">
      <c r="A1" s="1" t="s">
        <v>0</v>
      </c>
      <c r="B1" s="1"/>
      <c r="C1" s="1"/>
      <c r="D1" s="1"/>
      <c r="E1" s="1"/>
      <c r="F1" s="1"/>
      <c r="G1" s="1"/>
    </row>
    <row r="3" customFormat="false" ht="12.8" hidden="false" customHeight="false" outlineLevel="0" collapsed="false">
      <c r="A3" s="2"/>
      <c r="B3" s="3"/>
      <c r="C3" s="2"/>
      <c r="D3" s="2" t="s">
        <v>1</v>
      </c>
      <c r="E3" s="2"/>
      <c r="F3" s="3"/>
      <c r="G3" s="2"/>
    </row>
    <row r="4" customFormat="false" ht="12.8" hidden="false" customHeight="false" outlineLevel="0" collapsed="false">
      <c r="A4" s="2" t="s">
        <v>2</v>
      </c>
      <c r="B4" s="3" t="s">
        <v>3</v>
      </c>
      <c r="C4" s="2" t="s">
        <v>4</v>
      </c>
      <c r="D4" s="2" t="s">
        <v>5</v>
      </c>
      <c r="E4" s="2" t="s">
        <v>6</v>
      </c>
      <c r="F4" s="3" t="s">
        <v>7</v>
      </c>
      <c r="G4" s="2" t="s">
        <v>8</v>
      </c>
    </row>
    <row r="5" customFormat="false" ht="12.8" hidden="false" customHeight="false" outlineLevel="0" collapsed="false">
      <c r="A5" s="4" t="s">
        <v>9</v>
      </c>
      <c r="B5" s="4" t="s">
        <v>10</v>
      </c>
      <c r="C5" s="5" t="n">
        <v>3</v>
      </c>
      <c r="D5" s="5" t="n">
        <v>6</v>
      </c>
      <c r="E5" s="5" t="n">
        <v>8</v>
      </c>
      <c r="F5" s="5" t="n">
        <f aca="false">(C5+4*D5+E5)/6</f>
        <v>5.83333333333333</v>
      </c>
      <c r="G5" s="5" t="n">
        <f aca="false">(E5-C5)/36</f>
        <v>0.138888888888889</v>
      </c>
      <c r="R5" s="0" t="s">
        <v>11</v>
      </c>
      <c r="S5" s="0" t="s">
        <v>3</v>
      </c>
      <c r="T5" s="0" t="s">
        <v>10</v>
      </c>
      <c r="U5" s="0" t="s">
        <v>12</v>
      </c>
    </row>
    <row r="6" customFormat="false" ht="12.8" hidden="false" customHeight="false" outlineLevel="0" collapsed="false">
      <c r="A6" s="4"/>
      <c r="B6" s="4" t="s">
        <v>13</v>
      </c>
      <c r="C6" s="5" t="n">
        <v>1</v>
      </c>
      <c r="D6" s="5" t="n">
        <v>2</v>
      </c>
      <c r="E6" s="5" t="n">
        <v>5</v>
      </c>
      <c r="F6" s="5" t="n">
        <f aca="false">(C6+4*D6+E6)/6</f>
        <v>2.33333333333333</v>
      </c>
      <c r="G6" s="5" t="n">
        <f aca="false">(E6-C6)/36</f>
        <v>0.111111111111111</v>
      </c>
      <c r="R6" s="0" t="s">
        <v>11</v>
      </c>
      <c r="S6" s="0" t="s">
        <v>3</v>
      </c>
      <c r="T6" s="0" t="s">
        <v>13</v>
      </c>
      <c r="U6" s="0" t="s">
        <v>12</v>
      </c>
    </row>
    <row r="7" customFormat="false" ht="12.8" hidden="false" customHeight="false" outlineLevel="0" collapsed="false">
      <c r="A7" s="4"/>
      <c r="B7" s="4" t="s">
        <v>14</v>
      </c>
      <c r="C7" s="5" t="n">
        <v>1</v>
      </c>
      <c r="D7" s="5" t="n">
        <v>3</v>
      </c>
      <c r="E7" s="5" t="n">
        <v>6.2</v>
      </c>
      <c r="F7" s="5" t="n">
        <f aca="false">(C7+4*D7+E7)/6</f>
        <v>3.2</v>
      </c>
      <c r="G7" s="5" t="n">
        <f aca="false">(E7-C7)/36</f>
        <v>0.144444444444444</v>
      </c>
      <c r="R7" s="0" t="s">
        <v>11</v>
      </c>
      <c r="S7" s="0" t="s">
        <v>3</v>
      </c>
      <c r="T7" s="0" t="s">
        <v>14</v>
      </c>
      <c r="U7" s="0" t="s">
        <v>12</v>
      </c>
    </row>
    <row r="8" customFormat="false" ht="12.8" hidden="false" customHeight="false" outlineLevel="0" collapsed="false">
      <c r="A8" s="4"/>
      <c r="B8" s="4" t="s">
        <v>15</v>
      </c>
      <c r="C8" s="5" t="n">
        <v>2</v>
      </c>
      <c r="D8" s="5" t="n">
        <v>5</v>
      </c>
      <c r="E8" s="5" t="n">
        <v>7</v>
      </c>
      <c r="F8" s="5" t="n">
        <f aca="false">(C8+4*D8+E8)/6</f>
        <v>4.83333333333333</v>
      </c>
      <c r="G8" s="5" t="n">
        <f aca="false">(E8-C8)/36</f>
        <v>0.138888888888889</v>
      </c>
      <c r="R8" s="0" t="s">
        <v>11</v>
      </c>
      <c r="S8" s="0" t="s">
        <v>3</v>
      </c>
      <c r="T8" s="0" t="s">
        <v>15</v>
      </c>
      <c r="U8" s="0" t="s">
        <v>12</v>
      </c>
    </row>
    <row r="9" customFormat="false" ht="12.8" hidden="false" customHeight="false" outlineLevel="0" collapsed="false">
      <c r="A9" s="4" t="s">
        <v>9</v>
      </c>
      <c r="B9" s="4" t="s">
        <v>16</v>
      </c>
      <c r="C9" s="5" t="n">
        <v>1.5</v>
      </c>
      <c r="D9" s="5" t="n">
        <v>3</v>
      </c>
      <c r="E9" s="5" t="n">
        <v>4.5</v>
      </c>
      <c r="F9" s="5" t="n">
        <f aca="false">(C9+4*D9+E9)/6</f>
        <v>3</v>
      </c>
      <c r="G9" s="5" t="n">
        <f aca="false">(E9-C9)/36</f>
        <v>0.0833333333333333</v>
      </c>
      <c r="R9" s="0" t="s">
        <v>11</v>
      </c>
      <c r="S9" s="0" t="s">
        <v>3</v>
      </c>
      <c r="T9" s="0" t="s">
        <v>16</v>
      </c>
      <c r="U9" s="0" t="s">
        <v>12</v>
      </c>
    </row>
    <row r="10" customFormat="false" ht="12.8" hidden="false" customHeight="false" outlineLevel="0" collapsed="false">
      <c r="A10" s="4"/>
      <c r="B10" s="4" t="s">
        <v>17</v>
      </c>
      <c r="C10" s="5" t="n">
        <v>1</v>
      </c>
      <c r="D10" s="5" t="n">
        <v>2</v>
      </c>
      <c r="E10" s="5" t="n">
        <v>4</v>
      </c>
      <c r="F10" s="5" t="n">
        <f aca="false">(C10+4*D10+E10)/6</f>
        <v>2.16666666666667</v>
      </c>
      <c r="G10" s="5" t="n">
        <f aca="false">(E10-C10)/36</f>
        <v>0.0833333333333333</v>
      </c>
      <c r="R10" s="0" t="s">
        <v>11</v>
      </c>
      <c r="S10" s="0" t="s">
        <v>3</v>
      </c>
      <c r="T10" s="0" t="s">
        <v>17</v>
      </c>
      <c r="U10" s="0" t="s">
        <v>12</v>
      </c>
    </row>
    <row r="11" customFormat="false" ht="12.8" hidden="false" customHeight="false" outlineLevel="0" collapsed="false">
      <c r="A11" s="4"/>
      <c r="B11" s="4" t="s">
        <v>18</v>
      </c>
      <c r="C11" s="5" t="n">
        <v>1.75</v>
      </c>
      <c r="D11" s="5" t="n">
        <v>3</v>
      </c>
      <c r="E11" s="5" t="n">
        <v>3.5</v>
      </c>
      <c r="F11" s="5" t="n">
        <f aca="false">(C11+4*D11+E11)/6</f>
        <v>2.875</v>
      </c>
      <c r="G11" s="5" t="n">
        <f aca="false">(E11-C11)/36</f>
        <v>0.0486111111111111</v>
      </c>
      <c r="R11" s="0" t="s">
        <v>11</v>
      </c>
      <c r="S11" s="0" t="s">
        <v>3</v>
      </c>
      <c r="T11" s="0" t="s">
        <v>18</v>
      </c>
      <c r="U11" s="0" t="s">
        <v>12</v>
      </c>
    </row>
    <row r="12" customFormat="false" ht="12.8" hidden="false" customHeight="false" outlineLevel="0" collapsed="false">
      <c r="A12" s="4" t="s">
        <v>9</v>
      </c>
      <c r="B12" s="4" t="s">
        <v>19</v>
      </c>
      <c r="C12" s="5" t="n">
        <v>2.25</v>
      </c>
      <c r="D12" s="5" t="n">
        <v>4</v>
      </c>
      <c r="E12" s="5" t="n">
        <v>4.66</v>
      </c>
      <c r="F12" s="5" t="n">
        <f aca="false">(C12+4*D12+E12)/6</f>
        <v>3.81833333333333</v>
      </c>
      <c r="G12" s="5" t="n">
        <f aca="false">(E12-C12)/36</f>
        <v>0.0669444444444444</v>
      </c>
      <c r="R12" s="0" t="s">
        <v>11</v>
      </c>
      <c r="S12" s="0" t="s">
        <v>3</v>
      </c>
      <c r="T12" s="0" t="s">
        <v>19</v>
      </c>
      <c r="U12" s="0" t="s">
        <v>12</v>
      </c>
    </row>
    <row r="13" customFormat="false" ht="12.8" hidden="false" customHeight="false" outlineLevel="0" collapsed="false">
      <c r="A13" s="4" t="s">
        <v>9</v>
      </c>
      <c r="B13" s="4" t="s">
        <v>20</v>
      </c>
      <c r="C13" s="5" t="n">
        <v>1</v>
      </c>
      <c r="D13" s="5" t="n">
        <v>2</v>
      </c>
      <c r="E13" s="5" t="n">
        <v>3.3</v>
      </c>
      <c r="F13" s="5" t="n">
        <f aca="false">(C13+4*D13+E13)/6</f>
        <v>2.05</v>
      </c>
      <c r="G13" s="5" t="n">
        <f aca="false">(E13-C13)/36</f>
        <v>0.0638888888888889</v>
      </c>
      <c r="R13" s="0" t="s">
        <v>11</v>
      </c>
      <c r="S13" s="0" t="s">
        <v>3</v>
      </c>
      <c r="T13" s="0" t="s">
        <v>20</v>
      </c>
      <c r="U13" s="0" t="s">
        <v>12</v>
      </c>
    </row>
    <row r="14" customFormat="false" ht="12.8" hidden="false" customHeight="false" outlineLevel="0" collapsed="false">
      <c r="A14" s="4" t="s">
        <v>9</v>
      </c>
      <c r="B14" s="4" t="s">
        <v>21</v>
      </c>
      <c r="C14" s="5" t="n">
        <v>1.25</v>
      </c>
      <c r="D14" s="5" t="n">
        <v>2</v>
      </c>
      <c r="E14" s="5" t="n">
        <v>4.5</v>
      </c>
      <c r="F14" s="5" t="n">
        <f aca="false">(C14+4*D14+E14)/6</f>
        <v>2.29166666666667</v>
      </c>
      <c r="G14" s="5" t="n">
        <f aca="false">(E14-C14)/36</f>
        <v>0.0902777777777778</v>
      </c>
      <c r="O14" s="0" t="s">
        <v>22</v>
      </c>
      <c r="Q14" s="0" t="s">
        <v>11</v>
      </c>
      <c r="R14" s="0" t="s">
        <v>3</v>
      </c>
      <c r="S14" s="0" t="s">
        <v>21</v>
      </c>
      <c r="T14" s="0" t="s">
        <v>12</v>
      </c>
    </row>
    <row r="15" customFormat="false" ht="12.8" hidden="false" customHeight="false" outlineLevel="0" collapsed="false">
      <c r="E15" s="6" t="s">
        <v>23</v>
      </c>
      <c r="F15" s="6" t="s">
        <v>24</v>
      </c>
      <c r="G15" s="6" t="s">
        <v>25</v>
      </c>
    </row>
    <row r="16" customFormat="false" ht="12.8" hidden="false" customHeight="false" outlineLevel="0" collapsed="false">
      <c r="E16" s="4" t="n">
        <v>15</v>
      </c>
      <c r="F16" s="5" t="n">
        <f aca="false">SUMIF($A$5:$A$14,"c",F5:F14)</f>
        <v>16.9933333333333</v>
      </c>
      <c r="G16" s="5" t="n">
        <f aca="false">SUMIF($A$5:$A$14,"c",G5:G14)</f>
        <v>0.443333333333333</v>
      </c>
    </row>
    <row r="17" customFormat="false" ht="12.8" hidden="false" customHeight="false" outlineLevel="0" collapsed="false">
      <c r="E17" s="7" t="s">
        <v>26</v>
      </c>
      <c r="F17" s="7"/>
      <c r="G17" s="7"/>
    </row>
    <row r="18" customFormat="false" ht="12.8" hidden="false" customHeight="false" outlineLevel="0" collapsed="false">
      <c r="E18" s="0" t="str">
        <f aca="false">"P("&amp;E16&amp;")"</f>
        <v>P(15)</v>
      </c>
      <c r="F18" s="8" t="n">
        <f aca="false">NORMSDIST((E16-F16)/SQRT(G16))*100</f>
        <v>0.13778829454446</v>
      </c>
    </row>
  </sheetData>
  <mergeCells count="1">
    <mergeCell ref="A1:G1"/>
  </mergeCells>
  <printOptions headings="false" gridLines="false" gridLinesSet="true" horizontalCentered="false" verticalCentered="false"/>
  <pageMargins left="0.7875" right="0.7875" top="1.025" bottom="1.025" header="0.7875" footer="0.7875"/>
  <pageSetup paperSize="9" scale="100" firstPageNumber="1" fitToWidth="1" fitToHeight="1" pageOrder="downThenOver" orientation="portrait" usePrinterDefaults="false" blackAndWhite="false" draft="false" cellComments="none" useFirstPageNumber="true" horizontalDpi="300" verticalDpi="300" copies="1"/>
  <headerFooter differentFirst="false" differentOddEven="false">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otalTime>2529</TotalTime>
  <Application>LibreOffice/4.2.8.2$Linux_X86_64 LibreOffice_project/420m0$Build-2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2015-11-05T12:19:04Z</dcterms:created>
  <dc:creator>Pablo Yapura</dc:creator>
  <dc:language>es-AR</dc:language>
  <cp:lastModifiedBy>Pablo Yapura</cp:lastModifiedBy>
  <dcterms:modified xsi:type="dcterms:W3CDTF">2015-11-10T19:23:58Z</dcterms:modified>
  <cp:revision>2</cp:revision>
</cp:coreProperties>
</file>